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dbt/Downloads/"/>
    </mc:Choice>
  </mc:AlternateContent>
  <xr:revisionPtr revIDLastSave="0" documentId="8_{7F116B65-1080-DD4C-A395-6922F2804FF0}" xr6:coauthVersionLast="47" xr6:coauthVersionMax="47" xr10:uidLastSave="{00000000-0000-0000-0000-000000000000}"/>
  <bookViews>
    <workbookView xWindow="0" yWindow="460" windowWidth="33600" windowHeight="19700" xr2:uid="{00000000-000D-0000-FFFF-FFFF00000000}"/>
  </bookViews>
  <sheets>
    <sheet name="Sheet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3" l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27" i="3"/>
  <c r="C49" i="3" s="1"/>
  <c r="D4" i="3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C10" i="3"/>
  <c r="C11" i="3" s="1"/>
  <c r="C12" i="3" s="1"/>
  <c r="C13" i="3" s="1"/>
  <c r="C14" i="3" s="1"/>
  <c r="C15" i="3" s="1"/>
  <c r="C16" i="3" s="1"/>
  <c r="B9" i="3"/>
  <c r="B10" i="3" s="1"/>
  <c r="B11" i="3" s="1"/>
  <c r="E14" i="3"/>
  <c r="E15" i="3" s="1"/>
  <c r="E16" i="3" s="1"/>
  <c r="E13" i="3"/>
  <c r="E19" i="3"/>
  <c r="D19" i="3"/>
  <c r="F4" i="3"/>
  <c r="F3" i="3"/>
  <c r="F2" i="3"/>
  <c r="G2" i="3"/>
  <c r="F5" i="3"/>
  <c r="F6" i="3" s="1"/>
  <c r="G7" i="3"/>
  <c r="G9" i="3"/>
  <c r="G10" i="3" s="1"/>
  <c r="B12" i="3" l="1"/>
  <c r="B13" i="3" s="1"/>
  <c r="B14" i="3" s="1"/>
  <c r="B15" i="3" s="1"/>
  <c r="B16" i="3" s="1"/>
  <c r="F7" i="3"/>
  <c r="F8" i="3" s="1"/>
  <c r="F9" i="3" l="1"/>
  <c r="F10" i="3" l="1"/>
  <c r="F11" i="3" l="1"/>
  <c r="F12" i="3" l="1"/>
  <c r="F13" i="3" l="1"/>
  <c r="F14" i="3" l="1"/>
  <c r="F15" i="3" l="1"/>
  <c r="F16" i="3" l="1"/>
</calcChain>
</file>

<file path=xl/sharedStrings.xml><?xml version="1.0" encoding="utf-8"?>
<sst xmlns="http://schemas.openxmlformats.org/spreadsheetml/2006/main" count="88" uniqueCount="59">
  <si>
    <t>FLOOR</t>
  </si>
  <si>
    <t>GF</t>
  </si>
  <si>
    <t>AREA  (m2)</t>
  </si>
  <si>
    <t>P1</t>
  </si>
  <si>
    <t>P2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</si>
  <si>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</si>
  <si>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</si>
  <si>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</si>
  <si>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</si>
  <si>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</si>
  <si>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</si>
  <si>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</si>
  <si>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</si>
  <si>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</si>
  <si>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</si>
  <si>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</si>
  <si>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</si>
  <si>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</si>
  <si>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</si>
  <si>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</si>
  <si>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DESIGNATION</t>
  </si>
  <si>
    <t>UR</t>
  </si>
  <si>
    <t>R</t>
  </si>
  <si>
    <t>CARNELIAN AREAS BREAKDOWN</t>
  </si>
  <si>
    <r>
      <t xml:space="preserve">TOTAL  </t>
    </r>
    <r>
      <rPr>
        <sz val="8"/>
        <color theme="1"/>
        <rFont val="Avenir Next LT Pro"/>
      </rPr>
      <t>(Gross Area)</t>
    </r>
  </si>
  <si>
    <t>Leasure Floor</t>
  </si>
  <si>
    <t>P3</t>
  </si>
  <si>
    <t>F16/17</t>
  </si>
  <si>
    <t>3BED A 251SQM (267.67SQM)</t>
  </si>
  <si>
    <t>3BED B 251SQM (267.67 SQM)</t>
  </si>
  <si>
    <t>2BED A 175SQM (191.67SQM)</t>
  </si>
  <si>
    <t>2BED B 155SQM (171.67SQM)</t>
  </si>
  <si>
    <t>1BED A 105SQM (121.67SQM)</t>
  </si>
  <si>
    <t>1BED B 98SQM (114.67SQM)</t>
  </si>
  <si>
    <t>Duplex 567.5sqm</t>
  </si>
  <si>
    <t>technical area</t>
  </si>
  <si>
    <t>pent</t>
  </si>
  <si>
    <t>ROOF</t>
  </si>
  <si>
    <t>UPPER ROOF</t>
  </si>
  <si>
    <t>$477,273</t>
  </si>
  <si>
    <t>SOLD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</si>
  <si>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</si>
  <si>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</si>
  <si>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</si>
  <si>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</si>
  <si>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</si>
  <si>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</si>
  <si>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</si>
  <si>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</si>
  <si>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</si>
  <si>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</si>
  <si>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</si>
  <si>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</si>
  <si>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</si>
  <si>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</si>
  <si>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</si>
  <si>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 xml:space="preserve">Pent Maisonette </t>
  </si>
  <si>
    <t>$190000</t>
  </si>
  <si>
    <t>ON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</si>
</sst>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_);\(&quot;$&quot;#,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Next LT Pro"/>
    </font>
    <font>
      <sz val="10"/>
      <color theme="1"/>
      <name val="Avenir Next LT Pro"/>
    </font>
    <font>
      <sz val="11"/>
      <color rgb="FF0070C0"/>
      <name val="Avenir Next LT Pro"/>
    </font>
    <font>
      <sz val="11"/>
      <color theme="9" tint="-0.249977111117893"/>
      <name val="Avenir Next LT Pro"/>
    </font>
    <font>
      <sz val="8"/>
      <color theme="1"/>
      <name val="Avenir Next LT Pro"/>
    </font>
    <font>
      <b/>
      <sz val="11"/>
      <color rgb="FFFF0000"/>
      <name val="Calibri"/>
      <family val="2"/>
      <scheme val="minor"/>
    </font>
    <font>
      <sz val="11"/>
      <color theme="4" tint="-0.249977111117893"/>
      <name val="Avenir Next LT Pro"/>
    </font>
    <font>
      <b/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0"/>
      <color theme="1"/>
      <name val="Avenir Next LT Pro"/>
      <family val="2"/>
    </font>
    <font>
      <sz val="9"/>
      <color theme="1"/>
      <name val="Avenir Next LT Pro"/>
      <family val="2"/>
    </font>
    <font>
      <sz val="8"/>
      <name val="Calibri"/>
      <family val="2"/>
      <scheme val="minor"/>
    </font>
    <font>
      <b/>
      <sz val="11"/>
      <color rgb="FFFF0000"/>
      <name val="Calibri (Body)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3" fontId="0" fillId="0" borderId="0" xfId="0" applyNumberFormat="1"/>
    <xf numFmtId="43" fontId="9" fillId="0" borderId="0" xfId="0" applyNumberFormat="1" applyFont="1"/>
    <xf numFmtId="0" fontId="4" fillId="0" borderId="6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164" fontId="0" fillId="7" borderId="1" xfId="1" applyNumberFormat="1" applyFont="1" applyFill="1" applyBorder="1" applyAlignment="1">
      <alignment horizontal="center"/>
    </xf>
    <xf numFmtId="164" fontId="0" fillId="8" borderId="1" xfId="1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64" fontId="0" fillId="10" borderId="1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14" fillId="6" borderId="1" xfId="1" applyNumberFormat="1" applyFont="1" applyFill="1" applyBorder="1" applyAlignment="1">
      <alignment horizontal="center"/>
    </xf>
    <xf numFmtId="164" fontId="7" fillId="10" borderId="1" xfId="1" applyNumberFormat="1" applyFont="1" applyFill="1" applyBorder="1" applyAlignment="1">
      <alignment horizontal="center"/>
    </xf>
    <xf numFmtId="164" fontId="14" fillId="11" borderId="1" xfId="1" applyNumberFormat="1" applyFont="1" applyFill="1" applyBorder="1" applyAlignment="1">
      <alignment horizontal="center"/>
    </xf>
    <xf numFmtId="164" fontId="7" fillId="12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64" fontId="15" fillId="1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D8283-C4D3-4BC1-960D-22AF98E18F6A}">
  <dimension ref="A1:H49"/>
  <sheetViews>
    <sheetView tabSelected="1" workbookViewId="0">
      <selection activeCell="G30" sqref="G30"/>
    </sheetView>
  </sheetViews>
  <sheetFormatPr baseColWidth="10" defaultColWidth="8.83203125" defaultRowHeight="15" x14ac:dyDescent="0.2"/>
  <cols>
    <col min="1" max="1" width="21" customWidth="1"/>
    <col min="2" max="2" width="29.33203125" customWidth="1"/>
    <col min="3" max="3" width="26.83203125" customWidth="1"/>
    <col min="4" max="4" width="27.83203125" customWidth="1"/>
    <col min="5" max="5" width="31" customWidth="1"/>
    <col min="6" max="6" width="28.33203125" customWidth="1"/>
    <col min="7" max="7" width="27.5" customWidth="1"/>
    <col min="8" max="8" width="19.5" customWidth="1"/>
  </cols>
  <sheetData>
    <row r="1" spans="1:8" x14ac:dyDescent="0.2">
      <c r="A1" s="12" t="s">
        <v>0</v>
      </c>
      <c r="B1" s="23" t="s">
        <v>28</v>
      </c>
      <c r="C1" s="24" t="s">
        <v>29</v>
      </c>
      <c r="D1" s="25" t="s">
        <v>30</v>
      </c>
      <c r="E1" s="26" t="s">
        <v>31</v>
      </c>
      <c r="F1" s="27" t="s">
        <v>32</v>
      </c>
      <c r="G1" s="29" t="s">
        <v>33</v>
      </c>
    </row>
    <row r="2" spans="1:8" x14ac:dyDescent="0.2">
      <c r="A2" s="12" t="s">
        <v>41</v>
      </c>
      <c r="B2" s="34" t="s">
        <v>40</v>
      </c>
      <c r="C2" s="34" t="s">
        <v>40</v>
      </c>
      <c r="D2" s="43" t="s">
        <v>58</v>
      </c>
      <c r="E2" s="34" t="s">
        <v>40</v>
      </c>
      <c r="F2" s="28">
        <f>121.67*2100</f>
        <v>255507</v>
      </c>
      <c r="G2" s="30">
        <f>190000</f>
        <v>190000</v>
      </c>
      <c r="H2" s="15"/>
    </row>
    <row r="3" spans="1:8" x14ac:dyDescent="0.2">
      <c r="A3" s="12" t="s">
        <v>42</v>
      </c>
      <c r="B3" s="34" t="s">
        <v>40</v>
      </c>
      <c r="C3" s="34" t="s">
        <v>40</v>
      </c>
      <c r="D3" s="21">
        <v>285600</v>
      </c>
      <c r="E3" s="34" t="s">
        <v>40</v>
      </c>
      <c r="F3" s="28">
        <f>121.67*2100</f>
        <v>255507</v>
      </c>
      <c r="G3" s="30">
        <v>190000</v>
      </c>
      <c r="H3" s="15"/>
    </row>
    <row r="4" spans="1:8" x14ac:dyDescent="0.2">
      <c r="A4" s="12" t="s">
        <v>43</v>
      </c>
      <c r="B4" s="34" t="s">
        <v>40</v>
      </c>
      <c r="C4" s="34" t="s">
        <v>40</v>
      </c>
      <c r="D4" s="21">
        <f t="shared" ref="D4:D16" si="0">D3+D3*5%</f>
        <v>299880</v>
      </c>
      <c r="E4" s="34" t="s">
        <v>40</v>
      </c>
      <c r="F4" s="28">
        <f>121.67*2100</f>
        <v>255507</v>
      </c>
      <c r="G4" s="30">
        <v>190000</v>
      </c>
      <c r="H4" s="15"/>
    </row>
    <row r="5" spans="1:8" x14ac:dyDescent="0.2">
      <c r="A5" s="12" t="s">
        <v>44</v>
      </c>
      <c r="B5" s="34" t="s">
        <v>40</v>
      </c>
      <c r="C5" s="34" t="s">
        <v>40</v>
      </c>
      <c r="D5" s="21">
        <f t="shared" si="0"/>
        <v>314874</v>
      </c>
      <c r="E5" s="34" t="s">
        <v>40</v>
      </c>
      <c r="F5" s="28">
        <f t="shared" ref="F5" si="1">F4+F4*10%</f>
        <v>281057.7</v>
      </c>
      <c r="G5" s="35" t="s">
        <v>40</v>
      </c>
      <c r="H5" s="15"/>
    </row>
    <row r="6" spans="1:8" x14ac:dyDescent="0.2">
      <c r="A6" s="12" t="s">
        <v>45</v>
      </c>
      <c r="B6" s="34" t="s">
        <v>40</v>
      </c>
      <c r="C6" s="34" t="s">
        <v>40</v>
      </c>
      <c r="D6" s="21">
        <f t="shared" si="0"/>
        <v>330617.7</v>
      </c>
      <c r="E6" s="34" t="s">
        <v>40</v>
      </c>
      <c r="F6" s="28">
        <f t="shared" ref="F6:G7" si="2">F5</f>
        <v>281057.7</v>
      </c>
      <c r="G6" s="30" t="s">
        <v>57</v>
      </c>
      <c r="H6" s="15"/>
    </row>
    <row r="7" spans="1:8" x14ac:dyDescent="0.2">
      <c r="A7" s="12" t="s">
        <v>46</v>
      </c>
      <c r="B7" s="19">
        <v>477273</v>
      </c>
      <c r="C7" s="34" t="s">
        <v>40</v>
      </c>
      <c r="D7" s="21">
        <f t="shared" si="0"/>
        <v>347148.58500000002</v>
      </c>
      <c r="E7" s="34" t="s">
        <v>40</v>
      </c>
      <c r="F7" s="28">
        <f t="shared" si="2"/>
        <v>281057.7</v>
      </c>
      <c r="G7" s="30" t="str">
        <f t="shared" si="2"/>
        <v>$190000</v>
      </c>
      <c r="H7" s="15"/>
    </row>
    <row r="8" spans="1:8" x14ac:dyDescent="0.2">
      <c r="A8" s="12" t="s">
        <v>47</v>
      </c>
      <c r="B8" s="19" t="s">
        <v>39</v>
      </c>
      <c r="C8" s="20">
        <v>477273</v>
      </c>
      <c r="D8" s="21">
        <f t="shared" si="0"/>
        <v>364506.01425000001</v>
      </c>
      <c r="E8" s="34" t="s">
        <v>40</v>
      </c>
      <c r="F8" s="28">
        <f t="shared" ref="F8" si="3">F7+F7*10%</f>
        <v>309163.47000000003</v>
      </c>
      <c r="G8" s="30">
        <v>190000</v>
      </c>
      <c r="H8" s="15"/>
    </row>
    <row r="9" spans="1:8" x14ac:dyDescent="0.2">
      <c r="A9" s="12" t="s">
        <v>48</v>
      </c>
      <c r="B9" s="19">
        <f>B7+B7*10%</f>
        <v>525000.30000000005</v>
      </c>
      <c r="C9" s="19">
        <v>525001</v>
      </c>
      <c r="D9" s="21">
        <f t="shared" si="0"/>
        <v>382731.31496250001</v>
      </c>
      <c r="E9" s="34" t="s">
        <v>40</v>
      </c>
      <c r="F9" s="28">
        <f t="shared" ref="F9:G10" si="4">F8</f>
        <v>309163.47000000003</v>
      </c>
      <c r="G9" s="30">
        <f t="shared" si="4"/>
        <v>190000</v>
      </c>
      <c r="H9" s="15"/>
    </row>
    <row r="10" spans="1:8" x14ac:dyDescent="0.2">
      <c r="A10" s="12" t="s">
        <v>49</v>
      </c>
      <c r="B10" s="19">
        <f t="shared" ref="B10:C12" si="5">B9+B9*10%</f>
        <v>577500.33000000007</v>
      </c>
      <c r="C10" s="19">
        <f t="shared" si="5"/>
        <v>577501.1</v>
      </c>
      <c r="D10" s="21">
        <f t="shared" si="0"/>
        <v>401867.88071062503</v>
      </c>
      <c r="E10" s="36" t="s">
        <v>40</v>
      </c>
      <c r="F10" s="28">
        <f t="shared" si="4"/>
        <v>309163.47000000003</v>
      </c>
      <c r="G10" s="30">
        <f t="shared" si="4"/>
        <v>190000</v>
      </c>
      <c r="H10" s="15"/>
    </row>
    <row r="11" spans="1:8" x14ac:dyDescent="0.2">
      <c r="A11" s="12" t="s">
        <v>50</v>
      </c>
      <c r="B11" s="19">
        <f t="shared" si="5"/>
        <v>635250.36300000013</v>
      </c>
      <c r="C11" s="19">
        <f t="shared" si="5"/>
        <v>635251.21</v>
      </c>
      <c r="D11" s="21">
        <f t="shared" si="0"/>
        <v>421961.2747461563</v>
      </c>
      <c r="E11" s="36" t="s">
        <v>40</v>
      </c>
      <c r="F11" s="28">
        <f t="shared" ref="F11" si="6">F10+F10*10%</f>
        <v>340079.81700000004</v>
      </c>
      <c r="G11" s="37" t="s">
        <v>58</v>
      </c>
      <c r="H11" s="15"/>
    </row>
    <row r="12" spans="1:8" x14ac:dyDescent="0.2">
      <c r="A12" s="12" t="s">
        <v>51</v>
      </c>
      <c r="B12" s="19">
        <f t="shared" si="5"/>
        <v>698775.39930000016</v>
      </c>
      <c r="C12" s="19">
        <f t="shared" si="5"/>
        <v>698776.33100000001</v>
      </c>
      <c r="D12" s="21">
        <f t="shared" si="0"/>
        <v>443059.33848346409</v>
      </c>
      <c r="E12" s="22">
        <v>295000</v>
      </c>
      <c r="F12" s="28">
        <f t="shared" ref="F12:F13" si="7">F11</f>
        <v>340079.81700000004</v>
      </c>
      <c r="G12" s="30">
        <v>292000</v>
      </c>
      <c r="H12" s="15"/>
    </row>
    <row r="13" spans="1:8" x14ac:dyDescent="0.2">
      <c r="A13" s="12" t="s">
        <v>52</v>
      </c>
      <c r="B13" s="19">
        <f t="shared" ref="B13:C15" si="8">B12+B12*5%</f>
        <v>733714.16926500015</v>
      </c>
      <c r="C13" s="19">
        <f t="shared" si="8"/>
        <v>733715.14754999999</v>
      </c>
      <c r="D13" s="21">
        <f t="shared" si="0"/>
        <v>465212.30540763726</v>
      </c>
      <c r="E13" s="22">
        <f>E12+E12*10%</f>
        <v>324500</v>
      </c>
      <c r="F13" s="28">
        <f t="shared" si="7"/>
        <v>340079.81700000004</v>
      </c>
      <c r="G13" s="30">
        <v>292000</v>
      </c>
      <c r="H13" s="15"/>
    </row>
    <row r="14" spans="1:8" x14ac:dyDescent="0.2">
      <c r="A14" s="12" t="s">
        <v>53</v>
      </c>
      <c r="B14" s="19">
        <f t="shared" si="8"/>
        <v>770399.87772825011</v>
      </c>
      <c r="C14" s="19">
        <f t="shared" si="8"/>
        <v>770400.90492749994</v>
      </c>
      <c r="D14" s="21">
        <f t="shared" si="0"/>
        <v>488472.92067801912</v>
      </c>
      <c r="E14" s="22">
        <f>E13+E13*10%</f>
        <v>356950</v>
      </c>
      <c r="F14" s="28">
        <f t="shared" ref="F14" si="9">F13+F13*10%</f>
        <v>374087.79870000004</v>
      </c>
      <c r="G14" s="30">
        <v>350000</v>
      </c>
      <c r="H14" s="15"/>
    </row>
    <row r="15" spans="1:8" x14ac:dyDescent="0.2">
      <c r="A15" s="12" t="s">
        <v>54</v>
      </c>
      <c r="B15" s="19">
        <f t="shared" si="8"/>
        <v>808919.87161466258</v>
      </c>
      <c r="C15" s="19">
        <f t="shared" si="8"/>
        <v>808920.95017387497</v>
      </c>
      <c r="D15" s="21">
        <f t="shared" si="0"/>
        <v>512896.56671192008</v>
      </c>
      <c r="E15" s="22">
        <f>E14+E14*10%</f>
        <v>392645</v>
      </c>
      <c r="F15" s="28">
        <f t="shared" ref="F15:F16" si="10">F14</f>
        <v>374087.79870000004</v>
      </c>
      <c r="G15" s="30">
        <v>350000</v>
      </c>
      <c r="H15" s="15"/>
    </row>
    <row r="16" spans="1:8" x14ac:dyDescent="0.2">
      <c r="A16" s="12" t="s">
        <v>55</v>
      </c>
      <c r="B16" s="19">
        <f>B15+B15*10%</f>
        <v>889811.85877612885</v>
      </c>
      <c r="C16" s="19">
        <f>C15+C15*10%</f>
        <v>889813.0451912625</v>
      </c>
      <c r="D16" s="21">
        <f t="shared" si="0"/>
        <v>538541.3950475161</v>
      </c>
      <c r="E16" s="22">
        <f>E15+E15*10%</f>
        <v>431909.5</v>
      </c>
      <c r="F16" s="28">
        <f t="shared" si="10"/>
        <v>374087.79870000004</v>
      </c>
      <c r="G16" s="30">
        <v>350000</v>
      </c>
      <c r="H16" s="15"/>
    </row>
    <row r="18" spans="1:8" x14ac:dyDescent="0.2">
      <c r="A18" s="38" t="s">
        <v>56</v>
      </c>
      <c r="B18" s="19" t="s">
        <v>34</v>
      </c>
      <c r="C18" s="20" t="s">
        <v>34</v>
      </c>
      <c r="D18" s="21" t="s">
        <v>34</v>
      </c>
      <c r="E18" s="22" t="s">
        <v>34</v>
      </c>
    </row>
    <row r="19" spans="1:8" x14ac:dyDescent="0.2">
      <c r="A19" s="38"/>
      <c r="B19" s="34" t="s">
        <v>40</v>
      </c>
      <c r="C19" s="34" t="s">
        <v>40</v>
      </c>
      <c r="D19" s="21">
        <f>567.5*3000</f>
        <v>1702500</v>
      </c>
      <c r="E19" s="22">
        <f>567.5*3000</f>
        <v>1702500</v>
      </c>
      <c r="H19" s="15"/>
    </row>
    <row r="21" spans="1:8" x14ac:dyDescent="0.2">
      <c r="H21" s="16"/>
    </row>
    <row r="22" spans="1:8" x14ac:dyDescent="0.2">
      <c r="A22" s="39" t="s">
        <v>23</v>
      </c>
      <c r="B22" s="39"/>
      <c r="C22" s="40"/>
    </row>
    <row r="23" spans="1:8" x14ac:dyDescent="0.2">
      <c r="A23" s="1"/>
      <c r="B23" s="1"/>
      <c r="C23" s="2"/>
    </row>
    <row r="24" spans="1:8" x14ac:dyDescent="0.2">
      <c r="A24" s="3" t="s">
        <v>0</v>
      </c>
      <c r="B24" s="3" t="s">
        <v>20</v>
      </c>
      <c r="C24" s="4" t="s">
        <v>2</v>
      </c>
    </row>
    <row r="25" spans="1:8" x14ac:dyDescent="0.2">
      <c r="A25" s="5" t="s">
        <v>1</v>
      </c>
      <c r="B25" s="5" t="s">
        <v>1</v>
      </c>
      <c r="C25" s="8">
        <v>2262</v>
      </c>
    </row>
    <row r="26" spans="1:8" x14ac:dyDescent="0.2">
      <c r="A26" s="7">
        <v>1</v>
      </c>
      <c r="B26" s="7" t="s">
        <v>3</v>
      </c>
      <c r="C26" s="8">
        <v>1134</v>
      </c>
    </row>
    <row r="27" spans="1:8" x14ac:dyDescent="0.2">
      <c r="A27" s="7">
        <v>2</v>
      </c>
      <c r="B27" s="7" t="s">
        <v>4</v>
      </c>
      <c r="C27" s="8">
        <f>C26</f>
        <v>1134</v>
      </c>
    </row>
    <row r="28" spans="1:8" x14ac:dyDescent="0.2">
      <c r="A28" s="7">
        <v>3</v>
      </c>
      <c r="B28" s="7" t="s">
        <v>26</v>
      </c>
      <c r="C28" s="8">
        <v>1134</v>
      </c>
    </row>
    <row r="29" spans="1:8" x14ac:dyDescent="0.2">
      <c r="A29" s="9">
        <v>4</v>
      </c>
      <c r="B29" s="13" t="s">
        <v>25</v>
      </c>
      <c r="C29" s="14">
        <v>1175</v>
      </c>
    </row>
    <row r="30" spans="1:8" x14ac:dyDescent="0.2">
      <c r="A30" s="9">
        <v>4</v>
      </c>
      <c r="B30" s="17" t="s">
        <v>35</v>
      </c>
      <c r="C30" s="18">
        <v>675</v>
      </c>
    </row>
    <row r="31" spans="1:8" x14ac:dyDescent="0.2">
      <c r="A31" s="9">
        <v>5</v>
      </c>
      <c r="B31" s="9" t="s">
        <v>5</v>
      </c>
      <c r="C31" s="10">
        <v>1100</v>
      </c>
    </row>
    <row r="32" spans="1:8" x14ac:dyDescent="0.2">
      <c r="A32" s="9">
        <v>6</v>
      </c>
      <c r="B32" s="9" t="s">
        <v>6</v>
      </c>
      <c r="C32" s="10">
        <f t="shared" ref="C32:C45" si="11">C31</f>
        <v>1100</v>
      </c>
    </row>
    <row r="33" spans="1:3" x14ac:dyDescent="0.2">
      <c r="A33" s="9">
        <v>7</v>
      </c>
      <c r="B33" s="9" t="s">
        <v>7</v>
      </c>
      <c r="C33" s="10">
        <f t="shared" si="11"/>
        <v>1100</v>
      </c>
    </row>
    <row r="34" spans="1:3" x14ac:dyDescent="0.2">
      <c r="A34" s="9">
        <v>8</v>
      </c>
      <c r="B34" s="9" t="s">
        <v>8</v>
      </c>
      <c r="C34" s="10">
        <f t="shared" si="11"/>
        <v>1100</v>
      </c>
    </row>
    <row r="35" spans="1:3" x14ac:dyDescent="0.2">
      <c r="A35" s="9">
        <v>9</v>
      </c>
      <c r="B35" s="9" t="s">
        <v>9</v>
      </c>
      <c r="C35" s="10">
        <f t="shared" si="11"/>
        <v>1100</v>
      </c>
    </row>
    <row r="36" spans="1:3" x14ac:dyDescent="0.2">
      <c r="A36" s="9">
        <v>10</v>
      </c>
      <c r="B36" s="9" t="s">
        <v>10</v>
      </c>
      <c r="C36" s="10">
        <f t="shared" si="11"/>
        <v>1100</v>
      </c>
    </row>
    <row r="37" spans="1:3" x14ac:dyDescent="0.2">
      <c r="A37" s="9">
        <v>11</v>
      </c>
      <c r="B37" s="9" t="s">
        <v>11</v>
      </c>
      <c r="C37" s="10">
        <f t="shared" si="11"/>
        <v>1100</v>
      </c>
    </row>
    <row r="38" spans="1:3" x14ac:dyDescent="0.2">
      <c r="A38" s="9">
        <v>12</v>
      </c>
      <c r="B38" s="9" t="s">
        <v>12</v>
      </c>
      <c r="C38" s="10">
        <f t="shared" si="11"/>
        <v>1100</v>
      </c>
    </row>
    <row r="39" spans="1:3" x14ac:dyDescent="0.2">
      <c r="A39" s="9">
        <v>13</v>
      </c>
      <c r="B39" s="9" t="s">
        <v>13</v>
      </c>
      <c r="C39" s="10">
        <f t="shared" si="11"/>
        <v>1100</v>
      </c>
    </row>
    <row r="40" spans="1:3" x14ac:dyDescent="0.2">
      <c r="A40" s="9">
        <v>14</v>
      </c>
      <c r="B40" s="9" t="s">
        <v>14</v>
      </c>
      <c r="C40" s="10">
        <f t="shared" si="11"/>
        <v>1100</v>
      </c>
    </row>
    <row r="41" spans="1:3" x14ac:dyDescent="0.2">
      <c r="A41" s="9">
        <v>15</v>
      </c>
      <c r="B41" s="9" t="s">
        <v>15</v>
      </c>
      <c r="C41" s="10">
        <f t="shared" si="11"/>
        <v>1100</v>
      </c>
    </row>
    <row r="42" spans="1:3" x14ac:dyDescent="0.2">
      <c r="A42" s="9">
        <v>16</v>
      </c>
      <c r="B42" s="9" t="s">
        <v>16</v>
      </c>
      <c r="C42" s="10">
        <f t="shared" si="11"/>
        <v>1100</v>
      </c>
    </row>
    <row r="43" spans="1:3" x14ac:dyDescent="0.2">
      <c r="A43" s="9">
        <v>17</v>
      </c>
      <c r="B43" s="9" t="s">
        <v>17</v>
      </c>
      <c r="C43" s="10">
        <f t="shared" si="11"/>
        <v>1100</v>
      </c>
    </row>
    <row r="44" spans="1:3" x14ac:dyDescent="0.2">
      <c r="A44" s="9">
        <v>18</v>
      </c>
      <c r="B44" s="9" t="s">
        <v>18</v>
      </c>
      <c r="C44" s="10">
        <f t="shared" si="11"/>
        <v>1100</v>
      </c>
    </row>
    <row r="45" spans="1:3" x14ac:dyDescent="0.2">
      <c r="A45" s="9">
        <v>19</v>
      </c>
      <c r="B45" s="9" t="s">
        <v>19</v>
      </c>
      <c r="C45" s="10">
        <f t="shared" si="11"/>
        <v>1100</v>
      </c>
    </row>
    <row r="46" spans="1:3" x14ac:dyDescent="0.2">
      <c r="A46" s="31" t="s">
        <v>36</v>
      </c>
      <c r="B46" s="9" t="s">
        <v>27</v>
      </c>
      <c r="C46" s="10">
        <v>2200</v>
      </c>
    </row>
    <row r="47" spans="1:3" x14ac:dyDescent="0.2">
      <c r="A47" s="32" t="s">
        <v>37</v>
      </c>
      <c r="B47" s="5" t="s">
        <v>22</v>
      </c>
      <c r="C47" s="6">
        <v>1100</v>
      </c>
    </row>
    <row r="48" spans="1:3" x14ac:dyDescent="0.2">
      <c r="A48" s="33" t="s">
        <v>38</v>
      </c>
      <c r="B48" s="5" t="s">
        <v>21</v>
      </c>
      <c r="C48" s="6">
        <v>350</v>
      </c>
    </row>
    <row r="49" spans="1:3" x14ac:dyDescent="0.2">
      <c r="A49" s="41" t="s">
        <v>24</v>
      </c>
      <c r="B49" s="42"/>
      <c r="C49" s="11">
        <f>SUM(C25:C48)</f>
        <v>27664</v>
      </c>
    </row>
  </sheetData>
  <mergeCells count="3">
    <mergeCell ref="A18:A19"/>
    <mergeCell ref="A22:C22"/>
    <mergeCell ref="A49:B49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Morenikeji Giwa</cp:lastModifiedBy>
  <cp:lastPrinted>2022-06-08T14:36:29Z</cp:lastPrinted>
  <dcterms:created xsi:type="dcterms:W3CDTF">2015-06-05T18:17:20Z</dcterms:created>
  <dcterms:modified xsi:type="dcterms:W3CDTF">2022-08-22T18:34:59Z</dcterms:modified>
</cp:coreProperties>
</file>